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d\OneDrive\Escritorio\TRABAJO IDM\BANCO DE PROYECTOS\PLAN DE DESARROLLO\REPORTES ESTRATEGO\REPORTE SEPTIEMBRE-NOVIEMBRE 19 DE 2020\"/>
    </mc:Choice>
  </mc:AlternateContent>
  <xr:revisionPtr revIDLastSave="0" documentId="13_ncr:1_{7C423AEC-B199-4498-B474-213B29E7D489}" xr6:coauthVersionLast="45" xr6:coauthVersionMax="45" xr10:uidLastSave="{00000000-0000-0000-0000-000000000000}"/>
  <bookViews>
    <workbookView xWindow="-108" yWindow="-108" windowWidth="23256" windowHeight="12576" activeTab="2" xr2:uid="{A7C795EF-13EA-4275-A2B4-4F8DFF0C1EB2}"/>
  </bookViews>
  <sheets>
    <sheet name="TOTAL ACTIVIDADES" sheetId="4" r:id="rId1"/>
    <sheet name="METAS" sheetId="2" r:id="rId2"/>
    <sheet name="RESUMEN" sheetId="3" r:id="rId3"/>
  </sheets>
  <definedNames>
    <definedName name="_xlnm._FilterDatabase" localSheetId="1" hidden="1">METAS!$A$1:$J$11</definedName>
    <definedName name="_xlnm._FilterDatabase" localSheetId="0" hidden="1">'TOTAL ACTIVIDADES'!$A$1:$H$95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  <c r="L4" i="2"/>
  <c r="L5" i="2"/>
  <c r="L6" i="2"/>
  <c r="L7" i="2"/>
  <c r="L9" i="2"/>
  <c r="L10" i="2"/>
  <c r="L2" i="2"/>
  <c r="B6" i="3" l="1"/>
  <c r="B3" i="3"/>
</calcChain>
</file>

<file path=xl/sharedStrings.xml><?xml version="1.0" encoding="utf-8"?>
<sst xmlns="http://schemas.openxmlformats.org/spreadsheetml/2006/main" count="351" uniqueCount="122">
  <si>
    <t>Codigo</t>
  </si>
  <si>
    <t>Actividad</t>
  </si>
  <si>
    <t>Indicador</t>
  </si>
  <si>
    <t>Tipo</t>
  </si>
  <si>
    <t>Medicion</t>
  </si>
  <si>
    <t>Objetivo 2020</t>
  </si>
  <si>
    <t>Objetivo Cuatrienio</t>
  </si>
  <si>
    <t>2.4.1.218</t>
  </si>
  <si>
    <t>Construcción de obras de infraestructura para la movilidad y conectividad</t>
  </si>
  <si>
    <t>Construir obras de infraestructura</t>
  </si>
  <si>
    <t>Incremento</t>
  </si>
  <si>
    <t>Numero</t>
  </si>
  <si>
    <t>Accion</t>
  </si>
  <si>
    <t>Objetivo</t>
  </si>
  <si>
    <t>Ponderado</t>
  </si>
  <si>
    <t>Acumulado reportado</t>
  </si>
  <si>
    <t>Porcentaje cumplimiento</t>
  </si>
  <si>
    <t>Porcentaje ponderado</t>
  </si>
  <si>
    <t>Contratación consultorias para elaboración de estudios y diseños</t>
  </si>
  <si>
    <t>Contratación de interventoria y/o supervision de estudios y diseños</t>
  </si>
  <si>
    <t>Contratación de obra civil</t>
  </si>
  <si>
    <t>Interventoria de obras</t>
  </si>
  <si>
    <t>Adquisición de predios para la ejecución del proyecto</t>
  </si>
  <si>
    <t>Realizar los avaluos necesarios para el cumplimiento del objetivo</t>
  </si>
  <si>
    <t>Coordinación y administración del proyecto</t>
  </si>
  <si>
    <t>actividades de apoyo al proyecto</t>
  </si>
  <si>
    <t>Estrategia de divulgación de los programas y actividades del proyecto</t>
  </si>
  <si>
    <t>Plan Accion -&gt; Ponderados -&gt; Acumulado 2020</t>
  </si>
  <si>
    <t>Actividad (Meta) -&gt; Impacto ponderado al indicador -&gt; Objetivo 2020</t>
  </si>
  <si>
    <t>Actividad (Meta) -&gt; Porcentaje ponderado cumplimiento -&gt; Cuatrienio</t>
  </si>
  <si>
    <t>3.4.1.344</t>
  </si>
  <si>
    <t>Adjudicar subsidios de vivienda urbana y/o rural dirigido a la población en general y/o víctimas del conflicto armado, como mecanismo de reactivación económica por la pandemia del COVID-19</t>
  </si>
  <si>
    <t>Subsidios de vivienda urbanos adjudicados</t>
  </si>
  <si>
    <t>Adquisición pólizas y constitución fiducias para los diferentes proyectos</t>
  </si>
  <si>
    <t>Apoyo social, seguimiento y control a las diferentes comunidades beneficiadas con los proyectos</t>
  </si>
  <si>
    <t>Avalúos catastrales</t>
  </si>
  <si>
    <t>Contratar vehiculo para transporte de personal para las visitas tecnicas</t>
  </si>
  <si>
    <t>Desintervenir un proyecto de vivienda</t>
  </si>
  <si>
    <t>Interventoría externa de obra.</t>
  </si>
  <si>
    <t>Licencias de construcción urbanismo y/o actualizaciones</t>
  </si>
  <si>
    <t>Personal de apoyo a la gestión para los proyectos de vivienda.</t>
  </si>
  <si>
    <t>Realizar Proyectos de vivienda con (infraestructura de servicios públicos, obras de estabilización y obras de urbanismo)</t>
  </si>
  <si>
    <t>Hardware y sofware- Adquisición de equipos y programación</t>
  </si>
  <si>
    <t>3.4.1.345</t>
  </si>
  <si>
    <t>Fortalecer el banco de tierras para construcción de vivienda</t>
  </si>
  <si>
    <t>Banco de tierras implementado</t>
  </si>
  <si>
    <t>Mantenimiento</t>
  </si>
  <si>
    <t>Adquisición de terrenos aptos para la construcción de vivienda</t>
  </si>
  <si>
    <t>0.1</t>
  </si>
  <si>
    <t>3.4.2.346</t>
  </si>
  <si>
    <t>Adjudicar subsidios de mejoramiento de vivienda urbana y rural dirigido a la población en general y/o víctimas del conflicto armado como mecanismo de reactivación económica por la pandemia del COVID-19</t>
  </si>
  <si>
    <t>Subsidios de mejoramiento de vivienda adjudicados</t>
  </si>
  <si>
    <t>Personal de apoyo a la gestión para los diferentes proyectos de Mejoramiento de vivienda</t>
  </si>
  <si>
    <t>Ejecutar mejoramientos de vivienda urbana y rural</t>
  </si>
  <si>
    <t>Interventorías para mejoramiento de vivienda</t>
  </si>
  <si>
    <t>3.4.3.347</t>
  </si>
  <si>
    <t>Gestión de la legalización y/o titulación de predios</t>
  </si>
  <si>
    <t>Gestionar la legalización y/o titulación de predios</t>
  </si>
  <si>
    <t>Apoyo legal para la titulación y/o escrituración de vivienda</t>
  </si>
  <si>
    <t>Realizar apoyo legal ( 1 abogado- visitador) para la titulación y/o escrituración de los diferentes proyectos que adelante la entidad.</t>
  </si>
  <si>
    <t>8.6 %</t>
  </si>
  <si>
    <t>3.4.3.348</t>
  </si>
  <si>
    <t>Gestionar el Cerramiento de predios urbanos por autogestión</t>
  </si>
  <si>
    <t>Cerramiento de predios urbanos por autogestión gestionados</t>
  </si>
  <si>
    <t>Personal de Apoyo en los procesos de cerramientos de lotes</t>
  </si>
  <si>
    <t>3.5.1.349</t>
  </si>
  <si>
    <t>Gestionar un programa de renovación urbana</t>
  </si>
  <si>
    <t>Gestión un programa de renovación urbana</t>
  </si>
  <si>
    <t>0.17191977</t>
  </si>
  <si>
    <t>Actividades de apoyo para la ejecución y planeación del programa de desarrollo urbano</t>
  </si>
  <si>
    <t>Contratación de Obra civil</t>
  </si>
  <si>
    <t>Interventoría de Obras</t>
  </si>
  <si>
    <t>3.5.1.350</t>
  </si>
  <si>
    <t>Gestionar un centro de innovación y desarrollo</t>
  </si>
  <si>
    <t>Gestión del centro de innovación y desarrollo</t>
  </si>
  <si>
    <t>0.33333333</t>
  </si>
  <si>
    <t>Actividades de apoyo para la planeación y construcción del centro de innovación y desarrollo</t>
  </si>
  <si>
    <t>´Contratación de Estudios y Diseños</t>
  </si>
  <si>
    <t>Trámites y licencias</t>
  </si>
  <si>
    <t>Contratación de Obra Civil</t>
  </si>
  <si>
    <t>3.5.1.351</t>
  </si>
  <si>
    <t>Realizar mejoramiento integral de barrios</t>
  </si>
  <si>
    <t>Programa de mejoramiento integral de barrios realizado</t>
  </si>
  <si>
    <t>0.2</t>
  </si>
  <si>
    <t>Actividades de apoyo para la planeación y ejecución del programa de mejoramiento integral de barrios</t>
  </si>
  <si>
    <t>4.3.1.406</t>
  </si>
  <si>
    <t>Implementación de un plan de acompañamiento y seguimiento al Modelo Integrado de Planeación y Gestión Adoptado por la administración pública en el Instituto de Desarrollo Municipal - IDM</t>
  </si>
  <si>
    <t>Plan de acompañamiento implementado</t>
  </si>
  <si>
    <t>Porcentaje promedio de cumplimiento | Plan de Accion 2020</t>
  </si>
  <si>
    <t>Porcentaje ponderado de cumplimiento Cuatrienio | Actividades</t>
  </si>
  <si>
    <t>METAS INSCRITAS EN EL PLAN DE ACCIÓN 2020</t>
  </si>
  <si>
    <t>ACCIONES INCRITAS EN EL PLAN DE ACCIÓN 2020</t>
  </si>
  <si>
    <t>ACCIONES CUMPLIDAS REPORTE JUNIO-JULIO-AGOSTO</t>
  </si>
  <si>
    <t>No se debe tener en cuenta puesto que es una actividad planeada para 2021</t>
  </si>
  <si>
    <t>Se cumplieron los KPI establecidos en plan de acción para el impacto de la meta</t>
  </si>
  <si>
    <t>Se cumplieron los KPI establecidos en plan de acción para el impacto de la meta, y se cumplió la meta.</t>
  </si>
  <si>
    <t>Se cumplieron los KPI establecidos en plan de acción para el impacto de la meta, sin embargo se encuentra pendiente cumplir con 34 legalizaciones de las 43 unidades para el 2020</t>
  </si>
  <si>
    <t>Se cumplieron los KPI establecidos en plan de acción para el impacto de la meta, sin embargo se encuentra pendiente la entrega oficial de los proyectos "LA POPA", y "MILAN PRADO-VERDE", resaltando que el cumplimiento de los KPI que impactaron la meta al 100% necesariamente no representan la finalización completa de los 3 proyectos establecidos en Plan de Acción 2020, puesto que el proyecto "VÍBORA-MOLIVENTO" se proyecta entregar en el primer trimestre del año 2021</t>
  </si>
  <si>
    <t>Responsable</t>
  </si>
  <si>
    <t>Instituto de Desarrollo Municipal</t>
  </si>
  <si>
    <r>
      <t>0.1 / </t>
    </r>
    <r>
      <rPr>
        <b/>
        <sz val="11"/>
        <color theme="1"/>
        <rFont val="Calibri"/>
        <family val="2"/>
        <scheme val="minor"/>
      </rPr>
      <t>0.1</t>
    </r>
  </si>
  <si>
    <r>
      <t>2 / </t>
    </r>
    <r>
      <rPr>
        <b/>
        <sz val="11"/>
        <color theme="1"/>
        <rFont val="Calibri"/>
        <family val="2"/>
        <scheme val="minor"/>
      </rPr>
      <t>2</t>
    </r>
  </si>
  <si>
    <r>
      <t>5 / </t>
    </r>
    <r>
      <rPr>
        <b/>
        <sz val="11"/>
        <color theme="1"/>
        <rFont val="Calibri"/>
        <family val="2"/>
        <scheme val="minor"/>
      </rPr>
      <t>2</t>
    </r>
  </si>
  <si>
    <r>
      <t>1 / </t>
    </r>
    <r>
      <rPr>
        <b/>
        <sz val="11"/>
        <color theme="1"/>
        <rFont val="Calibri"/>
        <family val="2"/>
        <scheme val="minor"/>
      </rPr>
      <t>1</t>
    </r>
  </si>
  <si>
    <r>
      <t>0 / </t>
    </r>
    <r>
      <rPr>
        <b/>
        <sz val="11"/>
        <color theme="1"/>
        <rFont val="Calibri"/>
        <family val="2"/>
        <scheme val="minor"/>
      </rPr>
      <t>0.1</t>
    </r>
  </si>
  <si>
    <r>
      <t>301 / </t>
    </r>
    <r>
      <rPr>
        <b/>
        <sz val="11"/>
        <color theme="1"/>
        <rFont val="Calibri"/>
        <family val="2"/>
        <scheme val="minor"/>
      </rPr>
      <t>200</t>
    </r>
  </si>
  <si>
    <t>150.5 %</t>
  </si>
  <si>
    <t>97.37 %</t>
  </si>
  <si>
    <t>0.17</t>
  </si>
  <si>
    <t>17.19 %</t>
  </si>
  <si>
    <t>0.33</t>
  </si>
  <si>
    <t>33.33 %</t>
  </si>
  <si>
    <r>
      <t>38</t>
    </r>
    <r>
      <rPr>
        <sz val="11"/>
        <color rgb="FF636B6F"/>
        <rFont val="Inherit"/>
      </rPr>
      <t> | Acciones filtradas</t>
    </r>
  </si>
  <si>
    <r>
      <t>10</t>
    </r>
    <r>
      <rPr>
        <sz val="11"/>
        <color rgb="FF636B6F"/>
        <rFont val="Inherit"/>
      </rPr>
      <t> | Actividades filtradas</t>
    </r>
  </si>
  <si>
    <t>23.41 %</t>
  </si>
  <si>
    <t xml:space="preserve">ACCIONES INSCRITAS EN EL ESTRAT-EGOV </t>
  </si>
  <si>
    <t>ACCIONES AJUSTADAS</t>
  </si>
  <si>
    <t>AVANCE OBTENIDO EN EL ESTRAT-EGOV A CORTE DE 19 DE NOVIEMBRE DE 2020</t>
  </si>
  <si>
    <t>AVANCE X METAS ESTRAT-EGOV</t>
  </si>
  <si>
    <t>CUMPLIMIENTO REAL DE LA META</t>
  </si>
  <si>
    <t>AVANCE REAL DE LA META</t>
  </si>
  <si>
    <t>OBSERVACIÓN FRENTE AVANCE OBTENIDO EN ESTRAT-EGOV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</si>
</sst>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rgb="FF636B6F"/>
      <name val="Inherit"/>
    </font>
  </fonts>
  <fills count="10">
    <fill>
      <patternFill patternType="none"/>
    </fill>
    <fill>
      <patternFill patternType="gray125"/>
    </fill>
    <fill>
      <patternFill patternType="solid">
        <fgColor rgb="FFF5F8F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9" fontId="0" fillId="0" borderId="0" xfId="1" applyFont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left" vertical="center" wrapText="1"/>
    </xf>
    <xf numFmtId="9" fontId="3" fillId="2" borderId="1" xfId="0" applyNumberFormat="1" applyFont="1" applyFill="1" applyBorder="1" applyAlignment="1">
      <alignment horizont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AE9BA-E3E6-472E-B041-9B102569CB95}">
  <dimension ref="A1:H95"/>
  <sheetViews>
    <sheetView topLeftCell="A88" workbookViewId="0">
      <selection activeCell="A91" sqref="A91"/>
    </sheetView>
  </sheetViews>
  <sheetFormatPr baseColWidth="10" defaultRowHeight="14.4"/>
  <cols>
    <col min="1" max="1" width="26.77734375" style="3" customWidth="1"/>
    <col min="2" max="2" width="24.21875" style="3" customWidth="1"/>
    <col min="3" max="3" width="12.5546875" style="3" customWidth="1"/>
    <col min="4" max="4" width="11.5546875" style="3"/>
    <col min="5" max="5" width="11.5546875" style="23"/>
    <col min="6" max="16384" width="11.5546875" style="3"/>
  </cols>
  <sheetData>
    <row r="1" spans="1:8" ht="28.8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2" t="s">
        <v>6</v>
      </c>
      <c r="H1" s="22" t="s">
        <v>98</v>
      </c>
    </row>
    <row r="2" spans="1:8" ht="57.6">
      <c r="A2" s="21" t="s">
        <v>7</v>
      </c>
      <c r="B2" s="21" t="s">
        <v>8</v>
      </c>
      <c r="C2" s="21" t="s">
        <v>9</v>
      </c>
      <c r="D2" s="21" t="s">
        <v>10</v>
      </c>
      <c r="E2" s="21" t="s">
        <v>11</v>
      </c>
      <c r="F2" s="21">
        <v>3</v>
      </c>
      <c r="G2" s="21">
        <v>3</v>
      </c>
      <c r="H2" s="21" t="s">
        <v>99</v>
      </c>
    </row>
    <row r="3" spans="1:8" ht="43.2">
      <c r="A3" s="26" t="s">
        <v>12</v>
      </c>
      <c r="B3" s="26" t="s">
        <v>13</v>
      </c>
      <c r="C3" s="26" t="s">
        <v>14</v>
      </c>
      <c r="D3" s="26" t="s">
        <v>15</v>
      </c>
      <c r="E3" s="26" t="s">
        <v>16</v>
      </c>
      <c r="F3" s="26" t="s">
        <v>17</v>
      </c>
      <c r="G3" s="27"/>
      <c r="H3" s="27"/>
    </row>
    <row r="4" spans="1:8" ht="43.2">
      <c r="A4" s="25" t="s">
        <v>18</v>
      </c>
      <c r="B4" s="25" t="s">
        <v>48</v>
      </c>
      <c r="C4" s="25">
        <v>0</v>
      </c>
      <c r="D4" s="25" t="s">
        <v>100</v>
      </c>
      <c r="E4" s="25">
        <v>1</v>
      </c>
      <c r="F4" s="25">
        <v>0</v>
      </c>
    </row>
    <row r="5" spans="1:8" ht="43.2">
      <c r="A5" s="20" t="s">
        <v>19</v>
      </c>
      <c r="B5" s="20" t="s">
        <v>48</v>
      </c>
      <c r="C5" s="20">
        <v>0</v>
      </c>
      <c r="D5" s="20" t="s">
        <v>100</v>
      </c>
      <c r="E5" s="20">
        <v>1</v>
      </c>
      <c r="F5" s="20">
        <v>0</v>
      </c>
    </row>
    <row r="6" spans="1:8">
      <c r="A6" s="20" t="s">
        <v>20</v>
      </c>
      <c r="B6" s="20">
        <v>2</v>
      </c>
      <c r="C6" s="20">
        <v>0.4</v>
      </c>
      <c r="D6" s="20" t="s">
        <v>101</v>
      </c>
      <c r="E6" s="20">
        <v>1</v>
      </c>
      <c r="F6" s="20">
        <v>0.4</v>
      </c>
    </row>
    <row r="7" spans="1:8">
      <c r="A7" s="20" t="s">
        <v>21</v>
      </c>
      <c r="B7" s="20">
        <v>2</v>
      </c>
      <c r="C7" s="20">
        <v>0.4</v>
      </c>
      <c r="D7" s="20" t="s">
        <v>102</v>
      </c>
      <c r="E7" s="20">
        <v>2.5</v>
      </c>
      <c r="F7" s="20">
        <v>0.4</v>
      </c>
    </row>
    <row r="8" spans="1:8" ht="28.8">
      <c r="A8" s="20" t="s">
        <v>22</v>
      </c>
      <c r="B8" s="20" t="s">
        <v>48</v>
      </c>
      <c r="C8" s="20">
        <v>0</v>
      </c>
      <c r="D8" s="20" t="s">
        <v>100</v>
      </c>
      <c r="E8" s="20">
        <v>1</v>
      </c>
      <c r="F8" s="20">
        <v>0</v>
      </c>
    </row>
    <row r="9" spans="1:8" ht="43.2">
      <c r="A9" s="20" t="s">
        <v>23</v>
      </c>
      <c r="B9" s="20" t="s">
        <v>48</v>
      </c>
      <c r="C9" s="20">
        <v>0</v>
      </c>
      <c r="D9" s="20" t="s">
        <v>100</v>
      </c>
      <c r="E9" s="20">
        <v>1</v>
      </c>
      <c r="F9" s="20">
        <v>0</v>
      </c>
    </row>
    <row r="10" spans="1:8" ht="28.8">
      <c r="A10" s="20" t="s">
        <v>24</v>
      </c>
      <c r="B10" s="20" t="s">
        <v>48</v>
      </c>
      <c r="C10" s="20">
        <v>0</v>
      </c>
      <c r="D10" s="20" t="s">
        <v>100</v>
      </c>
      <c r="E10" s="20">
        <v>1</v>
      </c>
      <c r="F10" s="20">
        <v>0</v>
      </c>
    </row>
    <row r="11" spans="1:8" ht="28.8">
      <c r="A11" s="20" t="s">
        <v>25</v>
      </c>
      <c r="B11" s="20">
        <v>1</v>
      </c>
      <c r="C11" s="20">
        <v>0.15</v>
      </c>
      <c r="D11" s="20" t="s">
        <v>103</v>
      </c>
      <c r="E11" s="20">
        <v>1</v>
      </c>
      <c r="F11" s="20">
        <v>0.15</v>
      </c>
    </row>
    <row r="12" spans="1:8" ht="43.2">
      <c r="A12" s="20" t="s">
        <v>26</v>
      </c>
      <c r="B12" s="20">
        <v>1</v>
      </c>
      <c r="C12" s="20">
        <v>0.05</v>
      </c>
      <c r="D12" s="20" t="s">
        <v>103</v>
      </c>
      <c r="E12" s="20">
        <v>1</v>
      </c>
      <c r="F12" s="20">
        <v>0.05</v>
      </c>
    </row>
    <row r="13" spans="1:8" ht="28.8">
      <c r="A13" s="24"/>
      <c r="B13" s="24" t="s">
        <v>27</v>
      </c>
      <c r="C13" s="24"/>
      <c r="D13" s="24"/>
      <c r="E13" s="24"/>
      <c r="F13" s="24">
        <v>1</v>
      </c>
      <c r="G13" s="24"/>
      <c r="H13" s="24"/>
    </row>
    <row r="14" spans="1:8" ht="28.8" customHeight="1">
      <c r="A14" s="24"/>
      <c r="B14" s="24" t="s">
        <v>28</v>
      </c>
      <c r="C14" s="24"/>
      <c r="D14" s="24"/>
      <c r="E14" s="24"/>
      <c r="F14" s="24">
        <v>3</v>
      </c>
      <c r="G14" s="24"/>
      <c r="H14" s="24"/>
    </row>
    <row r="15" spans="1:8" ht="28.8" customHeight="1">
      <c r="A15" s="24"/>
      <c r="B15" s="24" t="s">
        <v>29</v>
      </c>
      <c r="C15" s="24"/>
      <c r="D15" s="24"/>
      <c r="E15" s="24"/>
      <c r="F15" s="24">
        <v>1</v>
      </c>
      <c r="G15" s="24"/>
      <c r="H15" s="24"/>
    </row>
    <row r="16" spans="1:8" ht="115.2">
      <c r="A16" s="21" t="s">
        <v>30</v>
      </c>
      <c r="B16" s="21" t="s">
        <v>31</v>
      </c>
      <c r="C16" s="21" t="s">
        <v>32</v>
      </c>
      <c r="D16" s="21" t="s">
        <v>10</v>
      </c>
      <c r="E16" s="21" t="s">
        <v>11</v>
      </c>
      <c r="F16" s="21">
        <v>0</v>
      </c>
      <c r="G16" s="21">
        <v>550</v>
      </c>
      <c r="H16" s="21" t="s">
        <v>99</v>
      </c>
    </row>
    <row r="17" spans="1:8" ht="43.2">
      <c r="A17" s="26" t="s">
        <v>12</v>
      </c>
      <c r="B17" s="26" t="s">
        <v>13</v>
      </c>
      <c r="C17" s="26" t="s">
        <v>14</v>
      </c>
      <c r="D17" s="26" t="s">
        <v>15</v>
      </c>
      <c r="E17" s="26" t="s">
        <v>16</v>
      </c>
      <c r="F17" s="26" t="s">
        <v>17</v>
      </c>
      <c r="G17" s="27"/>
      <c r="H17" s="27"/>
    </row>
    <row r="18" spans="1:8" ht="43.2">
      <c r="A18" s="25" t="s">
        <v>33</v>
      </c>
      <c r="B18" s="25" t="s">
        <v>48</v>
      </c>
      <c r="C18" s="25">
        <v>0</v>
      </c>
      <c r="D18" s="25" t="s">
        <v>100</v>
      </c>
      <c r="E18" s="25">
        <v>1</v>
      </c>
      <c r="F18" s="25">
        <v>0</v>
      </c>
    </row>
    <row r="19" spans="1:8" ht="57.6">
      <c r="A19" s="20" t="s">
        <v>34</v>
      </c>
      <c r="B19" s="20" t="s">
        <v>48</v>
      </c>
      <c r="C19" s="20">
        <v>0</v>
      </c>
      <c r="D19" s="20" t="s">
        <v>100</v>
      </c>
      <c r="E19" s="20">
        <v>1</v>
      </c>
      <c r="F19" s="20">
        <v>0</v>
      </c>
    </row>
    <row r="20" spans="1:8">
      <c r="A20" s="20" t="s">
        <v>35</v>
      </c>
      <c r="B20" s="20" t="s">
        <v>48</v>
      </c>
      <c r="C20" s="20">
        <v>0</v>
      </c>
      <c r="D20" s="20" t="s">
        <v>100</v>
      </c>
      <c r="E20" s="20">
        <v>1</v>
      </c>
      <c r="F20" s="20">
        <v>0</v>
      </c>
    </row>
    <row r="21" spans="1:8" ht="43.2">
      <c r="A21" s="20" t="s">
        <v>36</v>
      </c>
      <c r="B21" s="20" t="s">
        <v>48</v>
      </c>
      <c r="C21" s="20">
        <v>0</v>
      </c>
      <c r="D21" s="20" t="s">
        <v>100</v>
      </c>
      <c r="E21" s="20">
        <v>1</v>
      </c>
      <c r="F21" s="20">
        <v>0</v>
      </c>
    </row>
    <row r="22" spans="1:8" ht="28.8">
      <c r="A22" s="20" t="s">
        <v>37</v>
      </c>
      <c r="B22" s="20" t="s">
        <v>48</v>
      </c>
      <c r="C22" s="20">
        <v>0</v>
      </c>
      <c r="D22" s="20" t="s">
        <v>100</v>
      </c>
      <c r="E22" s="20">
        <v>1</v>
      </c>
      <c r="F22" s="20">
        <v>0</v>
      </c>
    </row>
    <row r="23" spans="1:8">
      <c r="A23" s="20" t="s">
        <v>38</v>
      </c>
      <c r="B23" s="20" t="s">
        <v>48</v>
      </c>
      <c r="C23" s="20">
        <v>0</v>
      </c>
      <c r="D23" s="20" t="s">
        <v>100</v>
      </c>
      <c r="E23" s="20">
        <v>1</v>
      </c>
      <c r="F23" s="20">
        <v>0</v>
      </c>
    </row>
    <row r="24" spans="1:8" ht="28.8">
      <c r="A24" s="20" t="s">
        <v>39</v>
      </c>
      <c r="B24" s="20" t="s">
        <v>48</v>
      </c>
      <c r="C24" s="20">
        <v>0</v>
      </c>
      <c r="D24" s="20" t="s">
        <v>100</v>
      </c>
      <c r="E24" s="20">
        <v>1</v>
      </c>
      <c r="F24" s="20">
        <v>0</v>
      </c>
    </row>
    <row r="25" spans="1:8" ht="28.8">
      <c r="A25" s="20" t="s">
        <v>40</v>
      </c>
      <c r="B25" s="20">
        <v>2</v>
      </c>
      <c r="C25" s="20">
        <v>1</v>
      </c>
      <c r="D25" s="20" t="s">
        <v>101</v>
      </c>
      <c r="E25" s="20">
        <v>1</v>
      </c>
      <c r="F25" s="20">
        <v>1</v>
      </c>
    </row>
    <row r="26" spans="1:8" ht="72">
      <c r="A26" s="20" t="s">
        <v>41</v>
      </c>
      <c r="B26" s="20" t="s">
        <v>48</v>
      </c>
      <c r="C26" s="20">
        <v>0</v>
      </c>
      <c r="D26" s="20" t="s">
        <v>100</v>
      </c>
      <c r="E26" s="20">
        <v>1</v>
      </c>
      <c r="F26" s="20">
        <v>0</v>
      </c>
    </row>
    <row r="27" spans="1:8" ht="43.2">
      <c r="A27" s="20" t="s">
        <v>42</v>
      </c>
      <c r="B27" s="20" t="s">
        <v>48</v>
      </c>
      <c r="C27" s="20">
        <v>0</v>
      </c>
      <c r="D27" s="20" t="s">
        <v>100</v>
      </c>
      <c r="E27" s="20">
        <v>1</v>
      </c>
      <c r="F27" s="20">
        <v>0</v>
      </c>
    </row>
    <row r="28" spans="1:8" ht="28.8">
      <c r="A28" s="24"/>
      <c r="B28" s="24" t="s">
        <v>27</v>
      </c>
      <c r="C28" s="24"/>
      <c r="D28" s="24"/>
      <c r="E28" s="24"/>
      <c r="F28" s="24">
        <v>1</v>
      </c>
      <c r="G28" s="24"/>
      <c r="H28" s="24"/>
    </row>
    <row r="29" spans="1:8" ht="28.8" customHeight="1">
      <c r="A29" s="24"/>
      <c r="B29" s="24" t="s">
        <v>28</v>
      </c>
      <c r="C29" s="24"/>
      <c r="D29" s="24"/>
      <c r="E29" s="24"/>
      <c r="F29" s="24">
        <v>0</v>
      </c>
      <c r="G29" s="24"/>
      <c r="H29" s="24"/>
    </row>
    <row r="30" spans="1:8" ht="28.8" customHeight="1">
      <c r="A30" s="24"/>
      <c r="B30" s="24" t="s">
        <v>29</v>
      </c>
      <c r="C30" s="24"/>
      <c r="D30" s="24"/>
      <c r="E30" s="24"/>
      <c r="F30" s="24">
        <v>0</v>
      </c>
      <c r="G30" s="24"/>
      <c r="H30" s="24"/>
    </row>
    <row r="31" spans="1:8" ht="57.6">
      <c r="A31" s="21" t="s">
        <v>43</v>
      </c>
      <c r="B31" s="21" t="s">
        <v>44</v>
      </c>
      <c r="C31" s="21" t="s">
        <v>45</v>
      </c>
      <c r="D31" s="21" t="s">
        <v>46</v>
      </c>
      <c r="E31" s="21" t="s">
        <v>11</v>
      </c>
      <c r="F31" s="21">
        <v>1</v>
      </c>
      <c r="G31" s="21">
        <v>0</v>
      </c>
      <c r="H31" s="21" t="s">
        <v>99</v>
      </c>
    </row>
    <row r="32" spans="1:8" ht="43.2">
      <c r="A32" s="26" t="s">
        <v>12</v>
      </c>
      <c r="B32" s="26" t="s">
        <v>13</v>
      </c>
      <c r="C32" s="26" t="s">
        <v>14</v>
      </c>
      <c r="D32" s="26" t="s">
        <v>15</v>
      </c>
      <c r="E32" s="26" t="s">
        <v>16</v>
      </c>
      <c r="F32" s="26" t="s">
        <v>17</v>
      </c>
      <c r="G32" s="27"/>
      <c r="H32" s="27"/>
    </row>
    <row r="33" spans="1:8" ht="43.2">
      <c r="A33" s="25" t="s">
        <v>47</v>
      </c>
      <c r="B33" s="25" t="s">
        <v>48</v>
      </c>
      <c r="C33" s="25">
        <v>1</v>
      </c>
      <c r="D33" s="25" t="s">
        <v>104</v>
      </c>
      <c r="E33" s="25">
        <v>0</v>
      </c>
      <c r="F33" s="25">
        <v>0</v>
      </c>
    </row>
    <row r="34" spans="1:8" ht="28.8">
      <c r="A34" s="24"/>
      <c r="B34" s="24" t="s">
        <v>27</v>
      </c>
      <c r="C34" s="24"/>
      <c r="D34" s="24"/>
      <c r="E34" s="24"/>
      <c r="F34" s="24">
        <v>0</v>
      </c>
      <c r="G34" s="24"/>
      <c r="H34" s="24"/>
    </row>
    <row r="35" spans="1:8" ht="28.8" customHeight="1">
      <c r="A35" s="24"/>
      <c r="B35" s="24" t="s">
        <v>28</v>
      </c>
      <c r="C35" s="24"/>
      <c r="D35" s="24"/>
      <c r="E35" s="24"/>
      <c r="F35" s="24">
        <v>0</v>
      </c>
      <c r="G35" s="24"/>
      <c r="H35" s="24"/>
    </row>
    <row r="36" spans="1:8" ht="28.8" customHeight="1">
      <c r="A36" s="24"/>
      <c r="B36" s="24" t="s">
        <v>29</v>
      </c>
      <c r="C36" s="24"/>
      <c r="D36" s="24"/>
      <c r="E36" s="24"/>
      <c r="F36" s="24">
        <v>0</v>
      </c>
      <c r="G36" s="24"/>
      <c r="H36" s="24"/>
    </row>
    <row r="37" spans="1:8" ht="129.6">
      <c r="A37" s="21" t="s">
        <v>49</v>
      </c>
      <c r="B37" s="21" t="s">
        <v>50</v>
      </c>
      <c r="C37" s="21" t="s">
        <v>51</v>
      </c>
      <c r="D37" s="21" t="s">
        <v>10</v>
      </c>
      <c r="E37" s="21" t="s">
        <v>11</v>
      </c>
      <c r="F37" s="21">
        <v>200</v>
      </c>
      <c r="G37" s="21">
        <v>400</v>
      </c>
      <c r="H37" s="21" t="s">
        <v>99</v>
      </c>
    </row>
    <row r="38" spans="1:8" ht="43.2">
      <c r="A38" s="26" t="s">
        <v>12</v>
      </c>
      <c r="B38" s="26" t="s">
        <v>13</v>
      </c>
      <c r="C38" s="26" t="s">
        <v>14</v>
      </c>
      <c r="D38" s="26" t="s">
        <v>15</v>
      </c>
      <c r="E38" s="26" t="s">
        <v>16</v>
      </c>
      <c r="F38" s="26" t="s">
        <v>17</v>
      </c>
      <c r="G38" s="27"/>
      <c r="H38" s="27"/>
    </row>
    <row r="39" spans="1:8" ht="43.2">
      <c r="A39" s="25" t="s">
        <v>52</v>
      </c>
      <c r="B39" s="25">
        <v>1</v>
      </c>
      <c r="C39" s="25">
        <v>0.2</v>
      </c>
      <c r="D39" s="25" t="s">
        <v>103</v>
      </c>
      <c r="E39" s="25">
        <v>1</v>
      </c>
      <c r="F39" s="25">
        <v>0.2</v>
      </c>
    </row>
    <row r="40" spans="1:8" ht="28.8">
      <c r="A40" s="20" t="s">
        <v>53</v>
      </c>
      <c r="B40" s="20">
        <v>200</v>
      </c>
      <c r="C40" s="20">
        <v>0.7</v>
      </c>
      <c r="D40" s="20" t="s">
        <v>105</v>
      </c>
      <c r="E40" s="20" t="s">
        <v>106</v>
      </c>
      <c r="F40" s="20">
        <v>0.7</v>
      </c>
    </row>
    <row r="41" spans="1:8" ht="28.8">
      <c r="A41" s="20" t="s">
        <v>54</v>
      </c>
      <c r="B41" s="20" t="s">
        <v>48</v>
      </c>
      <c r="C41" s="20">
        <v>0</v>
      </c>
      <c r="D41" s="20" t="s">
        <v>100</v>
      </c>
      <c r="E41" s="20">
        <v>1</v>
      </c>
      <c r="F41" s="20">
        <v>0</v>
      </c>
    </row>
    <row r="42" spans="1:8" ht="43.2">
      <c r="A42" s="20" t="s">
        <v>36</v>
      </c>
      <c r="B42" s="20">
        <v>1</v>
      </c>
      <c r="C42" s="20">
        <v>0.1</v>
      </c>
      <c r="D42" s="20" t="s">
        <v>103</v>
      </c>
      <c r="E42" s="20">
        <v>1</v>
      </c>
      <c r="F42" s="20">
        <v>0.1</v>
      </c>
    </row>
    <row r="43" spans="1:8" ht="28.8">
      <c r="A43" s="24"/>
      <c r="B43" s="24" t="s">
        <v>27</v>
      </c>
      <c r="C43" s="24"/>
      <c r="D43" s="24"/>
      <c r="E43" s="24"/>
      <c r="F43" s="24">
        <v>1</v>
      </c>
      <c r="G43" s="24"/>
      <c r="H43" s="24"/>
    </row>
    <row r="44" spans="1:8" ht="28.8" customHeight="1">
      <c r="A44" s="24"/>
      <c r="B44" s="24" t="s">
        <v>28</v>
      </c>
      <c r="C44" s="24"/>
      <c r="D44" s="24"/>
      <c r="E44" s="24"/>
      <c r="F44" s="24">
        <v>200</v>
      </c>
      <c r="G44" s="24"/>
      <c r="H44" s="24"/>
    </row>
    <row r="45" spans="1:8" ht="28.8" customHeight="1">
      <c r="A45" s="24"/>
      <c r="B45" s="24" t="s">
        <v>29</v>
      </c>
      <c r="C45" s="24"/>
      <c r="D45" s="24"/>
      <c r="E45" s="24"/>
      <c r="F45" s="24">
        <v>0.5</v>
      </c>
      <c r="G45" s="24"/>
      <c r="H45" s="24"/>
    </row>
    <row r="46" spans="1:8" ht="57.6">
      <c r="A46" s="21" t="s">
        <v>55</v>
      </c>
      <c r="B46" s="21" t="s">
        <v>56</v>
      </c>
      <c r="C46" s="21" t="s">
        <v>57</v>
      </c>
      <c r="D46" s="21" t="s">
        <v>10</v>
      </c>
      <c r="E46" s="21" t="s">
        <v>11</v>
      </c>
      <c r="F46" s="21">
        <v>43</v>
      </c>
      <c r="G46" s="21">
        <v>500</v>
      </c>
      <c r="H46" s="21" t="s">
        <v>99</v>
      </c>
    </row>
    <row r="47" spans="1:8" ht="43.2">
      <c r="A47" s="26" t="s">
        <v>12</v>
      </c>
      <c r="B47" s="26" t="s">
        <v>13</v>
      </c>
      <c r="C47" s="26" t="s">
        <v>14</v>
      </c>
      <c r="D47" s="26" t="s">
        <v>15</v>
      </c>
      <c r="E47" s="26" t="s">
        <v>16</v>
      </c>
      <c r="F47" s="26" t="s">
        <v>17</v>
      </c>
      <c r="G47" s="27"/>
      <c r="H47" s="27"/>
    </row>
    <row r="48" spans="1:8" ht="28.8">
      <c r="A48" s="25" t="s">
        <v>58</v>
      </c>
      <c r="B48" s="25">
        <v>1</v>
      </c>
      <c r="C48" s="25">
        <v>1</v>
      </c>
      <c r="D48" s="25" t="s">
        <v>103</v>
      </c>
      <c r="E48" s="25">
        <v>1</v>
      </c>
      <c r="F48" s="25">
        <v>1</v>
      </c>
    </row>
    <row r="49" spans="1:8" ht="72">
      <c r="A49" s="20" t="s">
        <v>59</v>
      </c>
      <c r="B49" s="20" t="s">
        <v>48</v>
      </c>
      <c r="C49" s="20">
        <v>0</v>
      </c>
      <c r="D49" s="20" t="s">
        <v>100</v>
      </c>
      <c r="E49" s="20">
        <v>1</v>
      </c>
      <c r="F49" s="20">
        <v>0</v>
      </c>
    </row>
    <row r="50" spans="1:8" ht="28.8">
      <c r="A50" s="24"/>
      <c r="B50" s="24" t="s">
        <v>27</v>
      </c>
      <c r="C50" s="24"/>
      <c r="D50" s="24"/>
      <c r="E50" s="24"/>
      <c r="F50" s="24">
        <v>1</v>
      </c>
      <c r="G50" s="24"/>
      <c r="H50" s="24"/>
    </row>
    <row r="51" spans="1:8" ht="28.8" customHeight="1">
      <c r="A51" s="24"/>
      <c r="B51" s="24" t="s">
        <v>28</v>
      </c>
      <c r="C51" s="24"/>
      <c r="D51" s="24"/>
      <c r="E51" s="24"/>
      <c r="F51" s="24">
        <v>43</v>
      </c>
      <c r="G51" s="24"/>
      <c r="H51" s="24"/>
    </row>
    <row r="52" spans="1:8" ht="28.8" customHeight="1">
      <c r="A52" s="24"/>
      <c r="B52" s="24" t="s">
        <v>29</v>
      </c>
      <c r="C52" s="24"/>
      <c r="D52" s="24"/>
      <c r="E52" s="24"/>
      <c r="F52" s="24" t="s">
        <v>60</v>
      </c>
      <c r="G52" s="24"/>
      <c r="H52" s="24"/>
    </row>
    <row r="53" spans="1:8" ht="72">
      <c r="A53" s="21" t="s">
        <v>61</v>
      </c>
      <c r="B53" s="21" t="s">
        <v>62</v>
      </c>
      <c r="C53" s="21" t="s">
        <v>63</v>
      </c>
      <c r="D53" s="21" t="s">
        <v>10</v>
      </c>
      <c r="E53" s="21" t="s">
        <v>11</v>
      </c>
      <c r="F53" s="21">
        <v>5</v>
      </c>
      <c r="G53" s="21">
        <v>100</v>
      </c>
      <c r="H53" s="21" t="s">
        <v>99</v>
      </c>
    </row>
    <row r="54" spans="1:8" ht="43.2">
      <c r="A54" s="26" t="s">
        <v>12</v>
      </c>
      <c r="B54" s="26" t="s">
        <v>13</v>
      </c>
      <c r="C54" s="26" t="s">
        <v>14</v>
      </c>
      <c r="D54" s="26" t="s">
        <v>15</v>
      </c>
      <c r="E54" s="26" t="s">
        <v>16</v>
      </c>
      <c r="F54" s="26" t="s">
        <v>17</v>
      </c>
      <c r="G54" s="27"/>
      <c r="H54" s="27"/>
    </row>
    <row r="55" spans="1:8" ht="43.2">
      <c r="A55" s="25" t="s">
        <v>64</v>
      </c>
      <c r="B55" s="25">
        <v>1</v>
      </c>
      <c r="C55" s="25">
        <v>1</v>
      </c>
      <c r="D55" s="25" t="s">
        <v>103</v>
      </c>
      <c r="E55" s="25">
        <v>1</v>
      </c>
      <c r="F55" s="25">
        <v>1</v>
      </c>
    </row>
    <row r="56" spans="1:8" ht="28.8">
      <c r="A56" s="24"/>
      <c r="B56" s="24" t="s">
        <v>27</v>
      </c>
      <c r="C56" s="24"/>
      <c r="D56" s="24"/>
      <c r="E56" s="24"/>
      <c r="F56" s="24">
        <v>1</v>
      </c>
      <c r="G56" s="24"/>
      <c r="H56" s="24"/>
    </row>
    <row r="57" spans="1:8" ht="28.8" customHeight="1">
      <c r="A57" s="24"/>
      <c r="B57" s="24" t="s">
        <v>28</v>
      </c>
      <c r="C57" s="24"/>
      <c r="D57" s="24"/>
      <c r="E57" s="24"/>
      <c r="F57" s="24">
        <v>5</v>
      </c>
      <c r="G57" s="24"/>
      <c r="H57" s="24"/>
    </row>
    <row r="58" spans="1:8" ht="28.8" customHeight="1">
      <c r="A58" s="24"/>
      <c r="B58" s="24" t="s">
        <v>29</v>
      </c>
      <c r="C58" s="24"/>
      <c r="D58" s="24"/>
      <c r="E58" s="24"/>
      <c r="F58" s="24">
        <v>0.05</v>
      </c>
      <c r="G58" s="24"/>
      <c r="H58" s="24"/>
    </row>
    <row r="59" spans="1:8" ht="57.6">
      <c r="A59" s="21" t="s">
        <v>65</v>
      </c>
      <c r="B59" s="21" t="s">
        <v>66</v>
      </c>
      <c r="C59" s="21" t="s">
        <v>67</v>
      </c>
      <c r="D59" s="21" t="s">
        <v>10</v>
      </c>
      <c r="E59" s="21" t="s">
        <v>11</v>
      </c>
      <c r="F59" s="21" t="s">
        <v>68</v>
      </c>
      <c r="G59" s="21">
        <v>1</v>
      </c>
      <c r="H59" s="21" t="s">
        <v>99</v>
      </c>
    </row>
    <row r="60" spans="1:8" ht="43.2">
      <c r="A60" s="26" t="s">
        <v>12</v>
      </c>
      <c r="B60" s="26" t="s">
        <v>13</v>
      </c>
      <c r="C60" s="26" t="s">
        <v>14</v>
      </c>
      <c r="D60" s="26" t="s">
        <v>15</v>
      </c>
      <c r="E60" s="26" t="s">
        <v>16</v>
      </c>
      <c r="F60" s="26" t="s">
        <v>17</v>
      </c>
      <c r="G60" s="27"/>
      <c r="H60" s="27"/>
    </row>
    <row r="61" spans="1:8" ht="43.2">
      <c r="A61" s="25" t="s">
        <v>69</v>
      </c>
      <c r="B61" s="25">
        <v>2</v>
      </c>
      <c r="C61" s="25">
        <v>1</v>
      </c>
      <c r="D61" s="25" t="s">
        <v>101</v>
      </c>
      <c r="E61" s="25">
        <v>1</v>
      </c>
      <c r="F61" s="25">
        <v>1</v>
      </c>
    </row>
    <row r="62" spans="1:8">
      <c r="A62" s="20" t="s">
        <v>70</v>
      </c>
      <c r="B62" s="20" t="s">
        <v>48</v>
      </c>
      <c r="C62" s="20">
        <v>0</v>
      </c>
      <c r="D62" s="20" t="s">
        <v>100</v>
      </c>
      <c r="E62" s="20">
        <v>1</v>
      </c>
      <c r="F62" s="20">
        <v>0</v>
      </c>
    </row>
    <row r="63" spans="1:8">
      <c r="A63" s="20" t="s">
        <v>71</v>
      </c>
      <c r="B63" s="20" t="s">
        <v>48</v>
      </c>
      <c r="C63" s="20">
        <v>0</v>
      </c>
      <c r="D63" s="20" t="s">
        <v>100</v>
      </c>
      <c r="E63" s="20">
        <v>1</v>
      </c>
      <c r="F63" s="20">
        <v>0</v>
      </c>
    </row>
    <row r="64" spans="1:8" ht="28.8">
      <c r="A64" s="24"/>
      <c r="B64" s="24" t="s">
        <v>27</v>
      </c>
      <c r="C64" s="24"/>
      <c r="D64" s="24"/>
      <c r="E64" s="24"/>
      <c r="F64" s="24">
        <v>1</v>
      </c>
      <c r="G64" s="24"/>
      <c r="H64" s="24"/>
    </row>
    <row r="65" spans="1:8" ht="28.8" customHeight="1">
      <c r="A65" s="24"/>
      <c r="B65" s="24" t="s">
        <v>28</v>
      </c>
      <c r="C65" s="24"/>
      <c r="D65" s="24"/>
      <c r="E65" s="24"/>
      <c r="F65" s="24" t="s">
        <v>108</v>
      </c>
      <c r="G65" s="24"/>
      <c r="H65" s="24"/>
    </row>
    <row r="66" spans="1:8" ht="28.8" customHeight="1">
      <c r="A66" s="24"/>
      <c r="B66" s="24" t="s">
        <v>29</v>
      </c>
      <c r="C66" s="24"/>
      <c r="D66" s="24"/>
      <c r="E66" s="24"/>
      <c r="F66" s="24" t="s">
        <v>109</v>
      </c>
      <c r="G66" s="24"/>
      <c r="H66" s="24"/>
    </row>
    <row r="67" spans="1:8" ht="57.6">
      <c r="A67" s="21" t="s">
        <v>72</v>
      </c>
      <c r="B67" s="21" t="s">
        <v>73</v>
      </c>
      <c r="C67" s="21" t="s">
        <v>74</v>
      </c>
      <c r="D67" s="21" t="s">
        <v>10</v>
      </c>
      <c r="E67" s="21" t="s">
        <v>11</v>
      </c>
      <c r="F67" s="21" t="s">
        <v>75</v>
      </c>
      <c r="G67" s="21">
        <v>1</v>
      </c>
      <c r="H67" s="21" t="s">
        <v>99</v>
      </c>
    </row>
    <row r="68" spans="1:8" ht="43.2">
      <c r="A68" s="26" t="s">
        <v>12</v>
      </c>
      <c r="B68" s="26" t="s">
        <v>13</v>
      </c>
      <c r="C68" s="26" t="s">
        <v>14</v>
      </c>
      <c r="D68" s="26" t="s">
        <v>15</v>
      </c>
      <c r="E68" s="26" t="s">
        <v>16</v>
      </c>
      <c r="F68" s="26" t="s">
        <v>17</v>
      </c>
      <c r="G68" s="27"/>
      <c r="H68" s="27"/>
    </row>
    <row r="69" spans="1:8" ht="57.6">
      <c r="A69" s="25" t="s">
        <v>76</v>
      </c>
      <c r="B69" s="25">
        <v>2</v>
      </c>
      <c r="C69" s="25">
        <v>1</v>
      </c>
      <c r="D69" s="25" t="s">
        <v>101</v>
      </c>
      <c r="E69" s="25">
        <v>1</v>
      </c>
      <c r="F69" s="25">
        <v>1</v>
      </c>
    </row>
    <row r="70" spans="1:8" ht="28.8">
      <c r="A70" s="20" t="s">
        <v>77</v>
      </c>
      <c r="B70" s="20" t="s">
        <v>48</v>
      </c>
      <c r="C70" s="20">
        <v>0</v>
      </c>
      <c r="D70" s="20" t="s">
        <v>100</v>
      </c>
      <c r="E70" s="20">
        <v>1</v>
      </c>
      <c r="F70" s="20">
        <v>0</v>
      </c>
    </row>
    <row r="71" spans="1:8">
      <c r="A71" s="20" t="s">
        <v>78</v>
      </c>
      <c r="B71" s="20" t="s">
        <v>48</v>
      </c>
      <c r="C71" s="20">
        <v>0</v>
      </c>
      <c r="D71" s="20" t="s">
        <v>100</v>
      </c>
      <c r="E71" s="20">
        <v>1</v>
      </c>
      <c r="F71" s="20">
        <v>0</v>
      </c>
    </row>
    <row r="72" spans="1:8">
      <c r="A72" s="20" t="s">
        <v>79</v>
      </c>
      <c r="B72" s="20" t="s">
        <v>48</v>
      </c>
      <c r="C72" s="20">
        <v>0</v>
      </c>
      <c r="D72" s="20" t="s">
        <v>100</v>
      </c>
      <c r="E72" s="20">
        <v>1</v>
      </c>
      <c r="F72" s="20">
        <v>0</v>
      </c>
    </row>
    <row r="73" spans="1:8">
      <c r="A73" s="20" t="s">
        <v>71</v>
      </c>
      <c r="B73" s="20" t="s">
        <v>48</v>
      </c>
      <c r="C73" s="20">
        <v>0</v>
      </c>
      <c r="D73" s="20" t="s">
        <v>100</v>
      </c>
      <c r="E73" s="20">
        <v>1</v>
      </c>
      <c r="F73" s="20">
        <v>0</v>
      </c>
    </row>
    <row r="74" spans="1:8" ht="28.8">
      <c r="A74" s="24"/>
      <c r="B74" s="24" t="s">
        <v>27</v>
      </c>
      <c r="C74" s="24"/>
      <c r="D74" s="24"/>
      <c r="E74" s="24"/>
      <c r="F74" s="24">
        <v>1</v>
      </c>
      <c r="G74" s="24"/>
      <c r="H74" s="24"/>
    </row>
    <row r="75" spans="1:8" ht="28.8" customHeight="1">
      <c r="A75" s="24"/>
      <c r="B75" s="24" t="s">
        <v>28</v>
      </c>
      <c r="C75" s="24"/>
      <c r="D75" s="24"/>
      <c r="E75" s="24"/>
      <c r="F75" s="24" t="s">
        <v>110</v>
      </c>
      <c r="G75" s="24"/>
      <c r="H75" s="24"/>
    </row>
    <row r="76" spans="1:8" ht="28.8" customHeight="1">
      <c r="A76" s="24"/>
      <c r="B76" s="24" t="s">
        <v>29</v>
      </c>
      <c r="C76" s="24"/>
      <c r="D76" s="24"/>
      <c r="E76" s="24"/>
      <c r="F76" s="24" t="s">
        <v>111</v>
      </c>
      <c r="G76" s="24"/>
      <c r="H76" s="24"/>
    </row>
    <row r="77" spans="1:8" ht="72">
      <c r="A77" s="21" t="s">
        <v>80</v>
      </c>
      <c r="B77" s="21" t="s">
        <v>81</v>
      </c>
      <c r="C77" s="21" t="s">
        <v>82</v>
      </c>
      <c r="D77" s="21" t="s">
        <v>10</v>
      </c>
      <c r="E77" s="21" t="s">
        <v>11</v>
      </c>
      <c r="F77" s="21" t="s">
        <v>83</v>
      </c>
      <c r="G77" s="21">
        <v>1</v>
      </c>
      <c r="H77" s="21" t="s">
        <v>99</v>
      </c>
    </row>
    <row r="78" spans="1:8" ht="43.2">
      <c r="A78" s="26" t="s">
        <v>12</v>
      </c>
      <c r="B78" s="26" t="s">
        <v>13</v>
      </c>
      <c r="C78" s="26" t="s">
        <v>14</v>
      </c>
      <c r="D78" s="26" t="s">
        <v>15</v>
      </c>
      <c r="E78" s="26" t="s">
        <v>16</v>
      </c>
      <c r="F78" s="26" t="s">
        <v>17</v>
      </c>
      <c r="G78" s="27"/>
      <c r="H78" s="27"/>
    </row>
    <row r="79" spans="1:8" ht="57.6">
      <c r="A79" s="25" t="s">
        <v>84</v>
      </c>
      <c r="B79" s="25">
        <v>2</v>
      </c>
      <c r="C79" s="25">
        <v>1</v>
      </c>
      <c r="D79" s="25" t="s">
        <v>101</v>
      </c>
      <c r="E79" s="25">
        <v>1</v>
      </c>
      <c r="F79" s="25">
        <v>1</v>
      </c>
    </row>
    <row r="80" spans="1:8">
      <c r="A80" s="20" t="s">
        <v>20</v>
      </c>
      <c r="B80" s="20" t="s">
        <v>48</v>
      </c>
      <c r="C80" s="20">
        <v>0</v>
      </c>
      <c r="D80" s="20" t="s">
        <v>100</v>
      </c>
      <c r="E80" s="20">
        <v>1</v>
      </c>
      <c r="F80" s="20">
        <v>0</v>
      </c>
    </row>
    <row r="81" spans="1:8">
      <c r="A81" s="20" t="s">
        <v>71</v>
      </c>
      <c r="B81" s="20" t="s">
        <v>48</v>
      </c>
      <c r="C81" s="20">
        <v>0</v>
      </c>
      <c r="D81" s="20" t="s">
        <v>100</v>
      </c>
      <c r="E81" s="20">
        <v>1</v>
      </c>
      <c r="F81" s="20">
        <v>0</v>
      </c>
    </row>
    <row r="82" spans="1:8" ht="28.8">
      <c r="A82" s="24"/>
      <c r="B82" s="24" t="s">
        <v>27</v>
      </c>
      <c r="C82" s="24"/>
      <c r="D82" s="24"/>
      <c r="E82" s="24"/>
      <c r="F82" s="24">
        <v>1</v>
      </c>
      <c r="G82" s="24"/>
      <c r="H82" s="24"/>
    </row>
    <row r="83" spans="1:8" ht="28.8" customHeight="1">
      <c r="A83" s="24"/>
      <c r="B83" s="24" t="s">
        <v>28</v>
      </c>
      <c r="C83" s="24"/>
      <c r="D83" s="24"/>
      <c r="E83" s="24"/>
      <c r="F83" s="24" t="s">
        <v>83</v>
      </c>
      <c r="G83" s="24"/>
      <c r="H83" s="24"/>
    </row>
    <row r="84" spans="1:8" ht="28.8" customHeight="1">
      <c r="A84" s="24"/>
      <c r="B84" s="24" t="s">
        <v>29</v>
      </c>
      <c r="C84" s="24"/>
      <c r="D84" s="24"/>
      <c r="E84" s="24"/>
      <c r="F84" s="24">
        <v>0.2</v>
      </c>
      <c r="G84" s="24"/>
      <c r="H84" s="24"/>
    </row>
    <row r="85" spans="1:8" ht="115.2">
      <c r="A85" s="21" t="s">
        <v>85</v>
      </c>
      <c r="B85" s="21" t="s">
        <v>86</v>
      </c>
      <c r="C85" s="21" t="s">
        <v>87</v>
      </c>
      <c r="D85" s="21" t="s">
        <v>10</v>
      </c>
      <c r="E85" s="21" t="s">
        <v>11</v>
      </c>
      <c r="F85" s="21">
        <v>0</v>
      </c>
      <c r="G85" s="21">
        <v>1</v>
      </c>
      <c r="H85" s="21" t="s">
        <v>99</v>
      </c>
    </row>
    <row r="86" spans="1:8" ht="43.2">
      <c r="A86" s="26" t="s">
        <v>12</v>
      </c>
      <c r="B86" s="26" t="s">
        <v>13</v>
      </c>
      <c r="C86" s="26" t="s">
        <v>14</v>
      </c>
      <c r="D86" s="26" t="s">
        <v>15</v>
      </c>
      <c r="E86" s="26" t="s">
        <v>16</v>
      </c>
      <c r="F86" s="26" t="s">
        <v>17</v>
      </c>
      <c r="G86" s="27"/>
      <c r="H86" s="27"/>
    </row>
    <row r="87" spans="1:8" ht="28.8">
      <c r="A87" s="24"/>
      <c r="B87" s="24" t="s">
        <v>27</v>
      </c>
      <c r="C87" s="24"/>
      <c r="D87" s="24"/>
      <c r="E87" s="24"/>
      <c r="F87" s="24">
        <v>0</v>
      </c>
      <c r="G87" s="24"/>
      <c r="H87" s="24"/>
    </row>
    <row r="88" spans="1:8" ht="28.8" customHeight="1">
      <c r="A88" s="24"/>
      <c r="B88" s="24" t="s">
        <v>28</v>
      </c>
      <c r="C88" s="24"/>
      <c r="D88" s="24"/>
      <c r="E88" s="24"/>
      <c r="F88" s="24">
        <v>0</v>
      </c>
      <c r="G88" s="24"/>
      <c r="H88" s="24"/>
    </row>
    <row r="89" spans="1:8" ht="28.8" customHeight="1">
      <c r="A89" s="24"/>
      <c r="B89" s="24" t="s">
        <v>29</v>
      </c>
      <c r="C89" s="24"/>
      <c r="D89" s="24"/>
      <c r="E89" s="24"/>
      <c r="F89" s="24">
        <v>0</v>
      </c>
      <c r="G89" s="24"/>
      <c r="H89" s="24"/>
    </row>
    <row r="90" spans="1:8" ht="15.6" customHeight="1">
      <c r="A90" s="3" t="s">
        <v>112</v>
      </c>
      <c r="E90" s="3"/>
    </row>
    <row r="91" spans="1:8" ht="28.2" customHeight="1">
      <c r="A91" s="3" t="s">
        <v>107</v>
      </c>
      <c r="E91" s="3"/>
    </row>
    <row r="92" spans="1:8" ht="43.2">
      <c r="A92" s="3" t="s">
        <v>88</v>
      </c>
      <c r="E92" s="3"/>
    </row>
    <row r="93" spans="1:8" ht="15.6" customHeight="1">
      <c r="A93" s="3" t="s">
        <v>113</v>
      </c>
      <c r="E93" s="3"/>
    </row>
    <row r="94" spans="1:8" ht="28.2" customHeight="1">
      <c r="A94" s="3" t="s">
        <v>114</v>
      </c>
      <c r="E94" s="3"/>
    </row>
    <row r="95" spans="1:8" ht="38.4" customHeight="1">
      <c r="A95" s="3" t="s">
        <v>89</v>
      </c>
      <c r="E95" s="3"/>
    </row>
  </sheetData>
  <autoFilter ref="A1:H95" xr:uid="{99CC26B5-D23B-43F4-AA28-D0660818174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8558-59F4-42E7-85E4-10AD05194CC1}">
  <dimension ref="A1:L1048409"/>
  <sheetViews>
    <sheetView topLeftCell="A10" zoomScale="80" zoomScaleNormal="80" workbookViewId="0">
      <selection activeCell="D40" sqref="D40"/>
    </sheetView>
  </sheetViews>
  <sheetFormatPr baseColWidth="10" defaultRowHeight="14.4"/>
  <cols>
    <col min="1" max="1" width="10.88671875" style="1" customWidth="1"/>
    <col min="2" max="2" width="10.88671875" style="16" customWidth="1"/>
    <col min="3" max="3" width="26.77734375" style="15" customWidth="1"/>
    <col min="4" max="4" width="21.33203125" style="3" customWidth="1"/>
    <col min="5" max="5" width="12.88671875" style="3" customWidth="1"/>
    <col min="6" max="6" width="11.33203125" style="3" customWidth="1"/>
    <col min="7" max="7" width="10" style="3" customWidth="1"/>
    <col min="8" max="8" width="8.109375" style="3" customWidth="1"/>
    <col min="9" max="9" width="22.109375" style="1" customWidth="1"/>
    <col min="10" max="10" width="68.21875" style="1" customWidth="1"/>
    <col min="11" max="11" width="17.6640625" style="30" customWidth="1"/>
    <col min="12" max="12" width="16.21875" style="1" customWidth="1"/>
    <col min="13" max="16384" width="11.5546875" style="1"/>
  </cols>
  <sheetData>
    <row r="1" spans="1:12" ht="46.8" customHeight="1">
      <c r="A1" s="4" t="s">
        <v>0</v>
      </c>
      <c r="B1" s="36" t="s">
        <v>1</v>
      </c>
      <c r="C1" s="37"/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118</v>
      </c>
      <c r="J1" s="17" t="s">
        <v>121</v>
      </c>
      <c r="K1" s="28" t="s">
        <v>119</v>
      </c>
      <c r="L1" s="17" t="s">
        <v>120</v>
      </c>
    </row>
    <row r="2" spans="1:12" ht="114" customHeight="1">
      <c r="A2" s="5" t="s">
        <v>7</v>
      </c>
      <c r="B2" s="33" t="s">
        <v>8</v>
      </c>
      <c r="C2" s="35"/>
      <c r="D2" s="6" t="s">
        <v>9</v>
      </c>
      <c r="E2" s="6" t="s">
        <v>10</v>
      </c>
      <c r="F2" s="6" t="s">
        <v>11</v>
      </c>
      <c r="G2" s="6">
        <v>3</v>
      </c>
      <c r="H2" s="6">
        <v>3</v>
      </c>
      <c r="I2" s="2">
        <v>1</v>
      </c>
      <c r="J2" s="18" t="s">
        <v>97</v>
      </c>
      <c r="K2" s="29">
        <v>2</v>
      </c>
      <c r="L2" s="2">
        <f>K2/G2</f>
        <v>0.66666666666666663</v>
      </c>
    </row>
    <row r="3" spans="1:12" ht="46.2" customHeight="1">
      <c r="A3" s="5" t="s">
        <v>30</v>
      </c>
      <c r="B3" s="33" t="s">
        <v>31</v>
      </c>
      <c r="C3" s="35"/>
      <c r="D3" s="6" t="s">
        <v>32</v>
      </c>
      <c r="E3" s="6" t="s">
        <v>10</v>
      </c>
      <c r="F3" s="6" t="s">
        <v>11</v>
      </c>
      <c r="G3" s="8">
        <v>0</v>
      </c>
      <c r="H3" s="6">
        <v>550</v>
      </c>
      <c r="I3" s="2">
        <v>1</v>
      </c>
      <c r="J3" s="18" t="s">
        <v>94</v>
      </c>
      <c r="K3" s="29">
        <v>0</v>
      </c>
      <c r="L3" s="2">
        <v>1</v>
      </c>
    </row>
    <row r="4" spans="1:12" ht="31.2">
      <c r="A4" s="5" t="s">
        <v>43</v>
      </c>
      <c r="B4" s="33" t="s">
        <v>44</v>
      </c>
      <c r="C4" s="35"/>
      <c r="D4" s="6" t="s">
        <v>45</v>
      </c>
      <c r="E4" s="6" t="s">
        <v>46</v>
      </c>
      <c r="F4" s="6" t="s">
        <v>11</v>
      </c>
      <c r="G4" s="6">
        <v>1</v>
      </c>
      <c r="H4" s="6">
        <v>0</v>
      </c>
      <c r="I4" s="2">
        <v>0</v>
      </c>
      <c r="J4" s="18"/>
      <c r="K4" s="29">
        <v>0</v>
      </c>
      <c r="L4" s="2">
        <f t="shared" ref="L4:L10" si="0">K4/G4</f>
        <v>0</v>
      </c>
    </row>
    <row r="5" spans="1:12" ht="46.8">
      <c r="A5" s="5" t="s">
        <v>49</v>
      </c>
      <c r="B5" s="33" t="s">
        <v>50</v>
      </c>
      <c r="C5" s="35"/>
      <c r="D5" s="6" t="s">
        <v>51</v>
      </c>
      <c r="E5" s="6" t="s">
        <v>10</v>
      </c>
      <c r="F5" s="6" t="s">
        <v>11</v>
      </c>
      <c r="G5" s="6">
        <v>200</v>
      </c>
      <c r="H5" s="6">
        <v>400</v>
      </c>
      <c r="I5" s="2">
        <v>1</v>
      </c>
      <c r="J5" s="18" t="s">
        <v>95</v>
      </c>
      <c r="K5" s="29">
        <v>300</v>
      </c>
      <c r="L5" s="2">
        <f t="shared" si="0"/>
        <v>1.5</v>
      </c>
    </row>
    <row r="6" spans="1:12" ht="73.2" customHeight="1">
      <c r="A6" s="5" t="s">
        <v>55</v>
      </c>
      <c r="B6" s="33" t="s">
        <v>56</v>
      </c>
      <c r="C6" s="35"/>
      <c r="D6" s="6" t="s">
        <v>57</v>
      </c>
      <c r="E6" s="6" t="s">
        <v>10</v>
      </c>
      <c r="F6" s="6" t="s">
        <v>11</v>
      </c>
      <c r="G6" s="6">
        <v>43</v>
      </c>
      <c r="H6" s="6">
        <v>500</v>
      </c>
      <c r="I6" s="2">
        <v>1</v>
      </c>
      <c r="J6" s="18" t="s">
        <v>96</v>
      </c>
      <c r="K6" s="29">
        <v>9</v>
      </c>
      <c r="L6" s="2">
        <f t="shared" si="0"/>
        <v>0.20930232558139536</v>
      </c>
    </row>
    <row r="7" spans="1:12" ht="48.6" customHeight="1">
      <c r="A7" s="5" t="s">
        <v>61</v>
      </c>
      <c r="B7" s="33" t="s">
        <v>62</v>
      </c>
      <c r="C7" s="35"/>
      <c r="D7" s="6" t="s">
        <v>63</v>
      </c>
      <c r="E7" s="6" t="s">
        <v>10</v>
      </c>
      <c r="F7" s="6" t="s">
        <v>11</v>
      </c>
      <c r="G7" s="6">
        <v>5</v>
      </c>
      <c r="H7" s="6">
        <v>100</v>
      </c>
      <c r="I7" s="2">
        <v>1</v>
      </c>
      <c r="J7" s="18" t="s">
        <v>95</v>
      </c>
      <c r="K7" s="29">
        <v>5</v>
      </c>
      <c r="L7" s="2">
        <f t="shared" si="0"/>
        <v>1</v>
      </c>
    </row>
    <row r="8" spans="1:12" ht="26.4" customHeight="1">
      <c r="A8" s="5" t="s">
        <v>65</v>
      </c>
      <c r="B8" s="33" t="s">
        <v>66</v>
      </c>
      <c r="C8" s="35"/>
      <c r="D8" s="6" t="s">
        <v>67</v>
      </c>
      <c r="E8" s="6" t="s">
        <v>10</v>
      </c>
      <c r="F8" s="6" t="s">
        <v>11</v>
      </c>
      <c r="G8" s="6">
        <v>0.17191977</v>
      </c>
      <c r="H8" s="6">
        <v>1</v>
      </c>
      <c r="I8" s="2">
        <v>1</v>
      </c>
      <c r="J8" s="18" t="s">
        <v>94</v>
      </c>
      <c r="K8" s="32">
        <v>0.17191977</v>
      </c>
      <c r="L8" s="31">
        <f>K8/G8</f>
        <v>1</v>
      </c>
    </row>
    <row r="9" spans="1:12" ht="31.2">
      <c r="A9" s="5" t="s">
        <v>72</v>
      </c>
      <c r="B9" s="33" t="s">
        <v>73</v>
      </c>
      <c r="C9" s="35"/>
      <c r="D9" s="6" t="s">
        <v>74</v>
      </c>
      <c r="E9" s="6" t="s">
        <v>10</v>
      </c>
      <c r="F9" s="6" t="s">
        <v>11</v>
      </c>
      <c r="G9" s="6">
        <v>0.33333332999999998</v>
      </c>
      <c r="H9" s="6">
        <v>1</v>
      </c>
      <c r="I9" s="2">
        <v>1</v>
      </c>
      <c r="J9" s="18" t="s">
        <v>94</v>
      </c>
      <c r="K9" s="32">
        <v>0.33333332999999998</v>
      </c>
      <c r="L9" s="31">
        <f t="shared" si="0"/>
        <v>1</v>
      </c>
    </row>
    <row r="10" spans="1:12" ht="31.8" customHeight="1">
      <c r="A10" s="5" t="s">
        <v>80</v>
      </c>
      <c r="B10" s="33" t="s">
        <v>81</v>
      </c>
      <c r="C10" s="35"/>
      <c r="D10" s="6" t="s">
        <v>82</v>
      </c>
      <c r="E10" s="6" t="s">
        <v>10</v>
      </c>
      <c r="F10" s="6" t="s">
        <v>11</v>
      </c>
      <c r="G10" s="6">
        <v>0.2</v>
      </c>
      <c r="H10" s="6">
        <v>1</v>
      </c>
      <c r="I10" s="2">
        <v>1</v>
      </c>
      <c r="J10" s="18" t="s">
        <v>94</v>
      </c>
      <c r="K10" s="32">
        <v>0.2</v>
      </c>
      <c r="L10" s="31">
        <f t="shared" si="0"/>
        <v>1</v>
      </c>
    </row>
    <row r="11" spans="1:12" ht="46.8">
      <c r="A11" s="7" t="s">
        <v>85</v>
      </c>
      <c r="B11" s="33" t="s">
        <v>86</v>
      </c>
      <c r="C11" s="34"/>
      <c r="D11" s="6" t="s">
        <v>87</v>
      </c>
      <c r="E11" s="6" t="s">
        <v>10</v>
      </c>
      <c r="F11" s="6" t="s">
        <v>11</v>
      </c>
      <c r="G11" s="8">
        <v>0</v>
      </c>
      <c r="H11" s="6">
        <v>1</v>
      </c>
      <c r="I11" s="2">
        <v>0</v>
      </c>
      <c r="J11" s="19" t="s">
        <v>93</v>
      </c>
      <c r="K11" s="32"/>
      <c r="L11" s="31"/>
    </row>
    <row r="12" spans="1:12">
      <c r="I12"/>
      <c r="L12"/>
    </row>
    <row r="1048399" spans="10:10" ht="15.6">
      <c r="J1048399" s="17"/>
    </row>
    <row r="1048400" spans="10:10" ht="15.6">
      <c r="J1048400" s="2"/>
    </row>
    <row r="1048401" spans="10:10" ht="15.6">
      <c r="J1048401" s="2"/>
    </row>
    <row r="1048402" spans="10:10" ht="15.6">
      <c r="J1048402" s="2"/>
    </row>
    <row r="1048403" spans="10:10" ht="15.6">
      <c r="J1048403" s="2"/>
    </row>
    <row r="1048404" spans="10:10" ht="15.6">
      <c r="J1048404" s="2"/>
    </row>
    <row r="1048405" spans="10:10" ht="15.6">
      <c r="J1048405" s="2"/>
    </row>
    <row r="1048406" spans="10:10" ht="15.6">
      <c r="J1048406" s="2"/>
    </row>
    <row r="1048407" spans="10:10" ht="15.6">
      <c r="J1048407" s="2"/>
    </row>
    <row r="1048408" spans="10:10" ht="15.6">
      <c r="J1048408" s="2"/>
    </row>
    <row r="1048409" spans="10:10" ht="15.6">
      <c r="J1048409" s="2"/>
    </row>
  </sheetData>
  <autoFilter ref="A1:J11" xr:uid="{18BD8FEC-B530-43E3-BBF8-CB576AB6BABE}">
    <filterColumn colId="1" showButton="0"/>
  </autoFilter>
  <mergeCells count="11">
    <mergeCell ref="B1:C1"/>
    <mergeCell ref="B2:C2"/>
    <mergeCell ref="B3:C3"/>
    <mergeCell ref="B4:C4"/>
    <mergeCell ref="B5:C5"/>
    <mergeCell ref="B11:C11"/>
    <mergeCell ref="B6:C6"/>
    <mergeCell ref="B7:C7"/>
    <mergeCell ref="B8:C8"/>
    <mergeCell ref="B9:C9"/>
    <mergeCell ref="B10:C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536D-1348-4497-A11F-AC953AE482FF}">
  <dimension ref="A1:B12"/>
  <sheetViews>
    <sheetView tabSelected="1" workbookViewId="0">
      <selection activeCell="D3" sqref="D3"/>
    </sheetView>
  </sheetViews>
  <sheetFormatPr baseColWidth="10" defaultRowHeight="14.4"/>
  <cols>
    <col min="1" max="1" width="46.6640625" style="10" customWidth="1"/>
  </cols>
  <sheetData>
    <row r="1" spans="1:2" ht="28.2" customHeight="1">
      <c r="A1" s="11" t="s">
        <v>90</v>
      </c>
      <c r="B1" s="12">
        <v>9</v>
      </c>
    </row>
    <row r="2" spans="1:2" ht="28.2" customHeight="1">
      <c r="A2" s="11" t="s">
        <v>91</v>
      </c>
      <c r="B2" s="12">
        <v>14</v>
      </c>
    </row>
    <row r="3" spans="1:2" ht="28.2" customHeight="1">
      <c r="A3" s="20" t="s">
        <v>116</v>
      </c>
      <c r="B3" s="13">
        <f>B4-B2</f>
        <v>24</v>
      </c>
    </row>
    <row r="4" spans="1:2" ht="28.2" customHeight="1">
      <c r="A4" s="9" t="s">
        <v>115</v>
      </c>
      <c r="B4" s="13">
        <v>38</v>
      </c>
    </row>
    <row r="5" spans="1:2" ht="28.2" customHeight="1">
      <c r="A5" s="11" t="s">
        <v>92</v>
      </c>
      <c r="B5" s="12">
        <v>37</v>
      </c>
    </row>
    <row r="6" spans="1:2" ht="28.2" customHeight="1">
      <c r="A6" s="9" t="s">
        <v>117</v>
      </c>
      <c r="B6" s="14">
        <f>B5/B4</f>
        <v>0.97368421052631582</v>
      </c>
    </row>
    <row r="12" spans="1:2">
      <c r="B1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TOTAL ACTIVIDADES</vt:lpstr>
      <vt:lpstr>METAS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Puerta Rivera</dc:creator>
  <cp:lastModifiedBy>Juan David Puerta Rivera</cp:lastModifiedBy>
  <dcterms:created xsi:type="dcterms:W3CDTF">2020-10-09T15:27:03Z</dcterms:created>
  <dcterms:modified xsi:type="dcterms:W3CDTF">2020-12-30T14:38:36Z</dcterms:modified>
</cp:coreProperties>
</file>